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17" documentId="8_{87192D9D-3DD6-4B92-B1F1-354A9DC0776A}" xr6:coauthVersionLast="47" xr6:coauthVersionMax="47" xr10:uidLastSave="{B8B5ABAF-F18A-43D5-8EFD-DF8BEFFDC5B0}"/>
  <bookViews>
    <workbookView xWindow="-108" yWindow="-108" windowWidth="23256" windowHeight="12456" xr2:uid="{00000000-000D-0000-FFFF-FFFF00000000}"/>
  </bookViews>
  <sheets>
    <sheet name="Tipp" sheetId="2" r:id="rId1"/>
    <sheet name="Beispiel" sheetId="1" r:id="rId2"/>
    <sheet name="Übung" sheetId="14" r:id="rId3"/>
    <sheet name="Lösung" sheetId="15" r:id="rId4"/>
  </sheets>
  <definedNames>
    <definedName name="Gewinn_2015" localSheetId="3">Lösung!#REF!</definedName>
    <definedName name="Gewinn_2015" localSheetId="2">Übung!$C$53</definedName>
    <definedName name="Gewinn_2015">Beispiel!#REF!</definedName>
    <definedName name="Gewinn_2016" localSheetId="3">Lösung!#REF!</definedName>
    <definedName name="Gewinn_2016" localSheetId="2">Übung!$E$53</definedName>
    <definedName name="Gewinn_2016">Beispiel!#REF!</definedName>
    <definedName name="Gewinn_2017" localSheetId="3">Lösung!#REF!</definedName>
    <definedName name="Gewinn_2017" localSheetId="2">Übung!$F$53</definedName>
    <definedName name="Gewinn_2017">Beispiel!#REF!</definedName>
    <definedName name="Test" localSheetId="3">Lösung!$E$42</definedName>
    <definedName name="Test" localSheetId="2">Übung!$G$42</definedName>
    <definedName name="Test">Beispiel!#REF!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5" l="1"/>
  <c r="C9" i="15"/>
  <c r="C8" i="15"/>
  <c r="C7" i="15"/>
  <c r="C6" i="15"/>
  <c r="C5" i="15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<sst xmlns="http://schemas.openxmlformats.org/spreadsheetml/2006/main" count="42" uniqueCount="27">
  <si>
    <t>Ausgangslage</t>
  </si>
  <si>
    <t>Excel Tipp: So geht’s einfach und schnell</t>
  </si>
  <si>
    <t>Übung</t>
  </si>
  <si>
    <t>Lösung</t>
  </si>
  <si>
    <t>powered by Excel Akademie www.excel-akademie.ch</t>
  </si>
  <si>
    <t>Im Arbeitsballt Übung können Sie mit der bereitgestellten Tabelle die neue Funktion testen.</t>
  </si>
  <si>
    <t>Im Arbeitsblatt Lösung ist in der Tabelle die Funktion bereits eingefügt.</t>
  </si>
  <si>
    <t>Masssystem</t>
  </si>
  <si>
    <t>Anzahl</t>
  </si>
  <si>
    <t>Neue Masseinheit</t>
  </si>
  <si>
    <t>Meile in Meter</t>
  </si>
  <si>
    <t>Jahr in Tag</t>
  </si>
  <si>
    <t>Tag in Stunde</t>
  </si>
  <si>
    <t>PS in Watt</t>
  </si>
  <si>
    <t>Celsius in Fahrenheit</t>
  </si>
  <si>
    <t>Pfund in Gramm</t>
  </si>
  <si>
    <t>Kelvin in Grad Rankine</t>
  </si>
  <si>
    <t>Esslöfel in Teelöfel</t>
  </si>
  <si>
    <t>Bruttoregistertonne in Frachttonne</t>
  </si>
  <si>
    <t>Quadratfuss in Hektar</t>
  </si>
  <si>
    <t>Joule in Erg</t>
  </si>
  <si>
    <t>Pascal in Atmosphäre</t>
  </si>
  <si>
    <t>Manchmal steht man in Excel vor dem Problem, dass Masseinheiten umgewandelt werden müssen,  aber man die richtige Umrechnungseinheit nicht kennt. Mit der Funktion "Umwandeln" nimmt Excel Ihnen diese Arbeit ab.</t>
  </si>
  <si>
    <t xml:space="preserve">Excel bietet den Nutzern mit den "Analyse-Funktionen" eine interessante Formelvorgabe für die Umrechnung von Masseinheiten. Man muss sich mit dieser Funktion keine Gedanken mehr bezüglich Umrechnungsfaktor machen (wie viel Meter sind eine Seemeile etc.). </t>
  </si>
  <si>
    <t>Masseinheiten umwandeln</t>
  </si>
  <si>
    <t>Die Umwandlungsformel ist einfach. Geben Sie in die entsprechende Zelle die Funktion =UMWANDELN(1;"lbm";"g") ein. Excel zeigt, dass ein Pfund (lbm) 453.59 Gramm (g) entspricht.</t>
  </si>
  <si>
    <t>Sie müssen einzig die von Excel benutzten Abkürzungen für die jeweiligen Masseinheiten kennen. Eine vollständige Liste aller Masseinheiten, die Excel konvertieren kann, finden Sie in der Excel-Hilfe (F1) zu der Funktion "UMWANDELN". Dort finden Sie auch die Bezeichnungen von den Masseinheiten vorangestellten dezimalen Präfixen, wie z.B. "k" für Kilo oder "m" für Millimeter.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</si>
</sst>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#,#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.5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3" fontId="6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quotePrefix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17" fontId="1" fillId="0" borderId="0" xfId="0" applyNumberFormat="1" applyFont="1"/>
    <xf numFmtId="14" fontId="0" fillId="0" borderId="0" xfId="0" applyNumberFormat="1"/>
    <xf numFmtId="14" fontId="1" fillId="0" borderId="0" xfId="0" applyNumberFormat="1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43" fontId="0" fillId="0" borderId="0" xfId="4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0" xfId="0" applyNumberFormat="1" applyAlignment="1">
      <alignment horizontal="right"/>
    </xf>
    <xf numFmtId="1" fontId="0" fillId="0" borderId="10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43" fontId="0" fillId="0" borderId="8" xfId="4" applyFont="1" applyFill="1" applyBorder="1" applyAlignment="1">
      <alignment horizontal="center"/>
    </xf>
    <xf numFmtId="43" fontId="0" fillId="0" borderId="13" xfId="4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4"/>
  <sheetViews>
    <sheetView showGridLines="0" tabSelected="1" zoomScale="85" zoomScaleNormal="85" workbookViewId="0">
      <selection activeCell="B5" sqref="B5:C5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24</v>
      </c>
      <c r="C2" s="8"/>
    </row>
    <row r="4" spans="1:3" s="2" customFormat="1" x14ac:dyDescent="0.3">
      <c r="A4" s="2" t="s">
        <v>0</v>
      </c>
      <c r="C4" s="9" t="s">
        <v>4</v>
      </c>
    </row>
    <row r="5" spans="1:3" ht="41.25" customHeight="1" x14ac:dyDescent="0.3">
      <c r="B5" s="60" t="s">
        <v>22</v>
      </c>
      <c r="C5" s="61"/>
    </row>
    <row r="9" spans="1:3" s="4" customFormat="1" x14ac:dyDescent="0.3">
      <c r="A9" s="4" t="s">
        <v>1</v>
      </c>
      <c r="C9" s="5"/>
    </row>
    <row r="10" spans="1:3" ht="28.8" x14ac:dyDescent="0.3">
      <c r="B10" s="6">
        <v>1</v>
      </c>
      <c r="C10" s="31" t="s">
        <v>23</v>
      </c>
    </row>
    <row r="11" spans="1:3" ht="43.2" x14ac:dyDescent="0.3">
      <c r="B11" s="6">
        <v>2</v>
      </c>
      <c r="C11" s="15" t="s">
        <v>26</v>
      </c>
    </row>
    <row r="12" spans="1:3" ht="28.8" x14ac:dyDescent="0.3">
      <c r="B12" s="14">
        <v>3</v>
      </c>
      <c r="C12" s="15" t="s">
        <v>25</v>
      </c>
    </row>
    <row r="13" spans="1:3" ht="38.25" customHeight="1" x14ac:dyDescent="0.3">
      <c r="B13" s="12"/>
      <c r="C13" s="30"/>
    </row>
    <row r="14" spans="1:3" x14ac:dyDescent="0.3">
      <c r="B14" s="12"/>
      <c r="C14" s="13"/>
    </row>
    <row r="15" spans="1:3" x14ac:dyDescent="0.3">
      <c r="A15" s="4" t="s">
        <v>2</v>
      </c>
      <c r="B15" s="12"/>
      <c r="C15" s="13"/>
    </row>
    <row r="16" spans="1:3" x14ac:dyDescent="0.3">
      <c r="B16" s="6">
        <v>1</v>
      </c>
      <c r="C16" s="3" t="s">
        <v>5</v>
      </c>
    </row>
    <row r="18" spans="1:3" x14ac:dyDescent="0.3">
      <c r="A18" s="4" t="s">
        <v>3</v>
      </c>
      <c r="B18" s="12"/>
      <c r="C18" s="13"/>
    </row>
    <row r="19" spans="1:3" x14ac:dyDescent="0.3">
      <c r="B19" s="6">
        <v>1</v>
      </c>
      <c r="C19" s="3" t="s">
        <v>6</v>
      </c>
    </row>
    <row r="22" spans="1:3" x14ac:dyDescent="0.3">
      <c r="A22" s="4"/>
      <c r="C22" s="33"/>
    </row>
    <row r="23" spans="1:3" x14ac:dyDescent="0.3">
      <c r="A23" s="4"/>
      <c r="C23" s="33"/>
    </row>
    <row r="24" spans="1:3" x14ac:dyDescent="0.3">
      <c r="A24" s="4"/>
      <c r="C24" s="33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33"/>
  <sheetViews>
    <sheetView showGridLines="0" zoomScale="85" zoomScaleNormal="85" workbookViewId="0">
      <selection activeCell="M8" sqref="M8"/>
    </sheetView>
  </sheetViews>
  <sheetFormatPr baseColWidth="10" defaultColWidth="9.109375" defaultRowHeight="14.4" x14ac:dyDescent="0.3"/>
  <cols>
    <col min="1" max="3" width="25.6640625" customWidth="1"/>
    <col min="7" max="7" width="10.33203125" bestFit="1" customWidth="1"/>
    <col min="8" max="12" width="9.109375" customWidth="1"/>
    <col min="13" max="15" width="12.5546875" customWidth="1"/>
    <col min="16" max="16" width="24" customWidth="1"/>
  </cols>
  <sheetData>
    <row r="1" spans="1:16" x14ac:dyDescent="0.3">
      <c r="C1" s="36"/>
    </row>
    <row r="2" spans="1:16" ht="15" customHeight="1" x14ac:dyDescent="0.4">
      <c r="G2" s="10"/>
      <c r="H2" s="7"/>
      <c r="I2" s="7"/>
      <c r="J2" s="7"/>
      <c r="K2" s="7"/>
      <c r="L2" s="7"/>
      <c r="M2" s="10" t="s">
        <v>4</v>
      </c>
      <c r="N2" s="10"/>
      <c r="O2" s="7"/>
    </row>
    <row r="3" spans="1:16" ht="15" customHeight="1" thickBot="1" x14ac:dyDescent="0.45">
      <c r="D3" s="43"/>
      <c r="E3" s="43"/>
      <c r="F3" s="43"/>
      <c r="G3" s="43"/>
      <c r="H3" s="43"/>
      <c r="I3" s="32"/>
    </row>
    <row r="4" spans="1:16" ht="15" thickBot="1" x14ac:dyDescent="0.35">
      <c r="A4" s="50" t="s">
        <v>7</v>
      </c>
      <c r="B4" s="52" t="s">
        <v>8</v>
      </c>
      <c r="C4" s="51" t="s">
        <v>9</v>
      </c>
      <c r="I4" s="35"/>
      <c r="J4" s="35"/>
      <c r="K4" s="35"/>
      <c r="L4" s="35"/>
    </row>
    <row r="5" spans="1:16" x14ac:dyDescent="0.3">
      <c r="A5" s="53" t="s">
        <v>15</v>
      </c>
      <c r="B5" s="56">
        <v>1</v>
      </c>
      <c r="C5" s="58">
        <f>CONVERT(B5,"lbm","g")</f>
        <v>453.59237000000002</v>
      </c>
      <c r="E5" s="34"/>
      <c r="F5" s="34"/>
      <c r="G5" s="34"/>
      <c r="H5" s="34"/>
      <c r="I5" s="34"/>
      <c r="J5" s="34"/>
      <c r="K5" s="34"/>
      <c r="L5" s="34"/>
      <c r="M5" s="17"/>
      <c r="N5" s="16"/>
      <c r="O5" s="17"/>
      <c r="P5" s="16"/>
    </row>
    <row r="6" spans="1:16" x14ac:dyDescent="0.3">
      <c r="A6" s="53" t="s">
        <v>10</v>
      </c>
      <c r="B6" s="56">
        <v>50</v>
      </c>
      <c r="C6" s="58">
        <f>CONVERT(B6,"mi","m")</f>
        <v>80467.199999999997</v>
      </c>
      <c r="D6" s="34"/>
      <c r="E6" s="34"/>
      <c r="G6" s="34"/>
      <c r="H6" s="12"/>
      <c r="I6" s="40"/>
      <c r="J6" s="12"/>
      <c r="K6" s="12"/>
      <c r="L6" s="12"/>
      <c r="M6" s="11"/>
      <c r="N6" s="11"/>
      <c r="O6" s="11"/>
    </row>
    <row r="7" spans="1:16" x14ac:dyDescent="0.3">
      <c r="A7" s="53" t="s">
        <v>11</v>
      </c>
      <c r="B7" s="56">
        <v>2</v>
      </c>
      <c r="C7" s="58">
        <f>CONVERT(B7,"yr","d")</f>
        <v>730.5</v>
      </c>
      <c r="D7" s="34"/>
      <c r="E7" s="34"/>
      <c r="F7" s="34"/>
      <c r="G7" s="34"/>
      <c r="H7" s="12"/>
      <c r="I7" s="12"/>
      <c r="J7" s="12"/>
      <c r="K7" s="41"/>
      <c r="L7" s="12"/>
      <c r="M7" s="11"/>
      <c r="N7" s="11"/>
      <c r="O7" s="11"/>
    </row>
    <row r="8" spans="1:16" x14ac:dyDescent="0.3">
      <c r="A8" s="53" t="s">
        <v>12</v>
      </c>
      <c r="B8" s="56">
        <v>2</v>
      </c>
      <c r="C8" s="58">
        <f>CONVERT(B8,"d","hr")</f>
        <v>48</v>
      </c>
      <c r="D8" s="34"/>
      <c r="E8" s="34"/>
      <c r="F8" s="34"/>
      <c r="H8" s="12"/>
      <c r="I8" s="42"/>
      <c r="J8" s="12"/>
      <c r="K8" s="41"/>
      <c r="L8" s="12"/>
      <c r="M8" s="11"/>
      <c r="N8" s="11"/>
      <c r="O8" s="11"/>
    </row>
    <row r="9" spans="1:16" x14ac:dyDescent="0.3">
      <c r="A9" s="53" t="s">
        <v>13</v>
      </c>
      <c r="B9" s="56">
        <v>300</v>
      </c>
      <c r="C9" s="58">
        <f>CONVERT(B9,"HP","W")</f>
        <v>223709.96147468107</v>
      </c>
      <c r="D9" s="4"/>
      <c r="E9" s="34"/>
      <c r="F9" s="34"/>
      <c r="G9" s="55"/>
      <c r="H9" s="34"/>
      <c r="I9" s="34"/>
      <c r="J9" s="34"/>
      <c r="K9" s="34"/>
      <c r="L9" s="34"/>
      <c r="M9" s="11"/>
      <c r="N9" s="11"/>
      <c r="O9" s="11"/>
    </row>
    <row r="10" spans="1:16" ht="15" thickBot="1" x14ac:dyDescent="0.35">
      <c r="A10" s="54" t="s">
        <v>14</v>
      </c>
      <c r="B10" s="57">
        <v>50</v>
      </c>
      <c r="C10" s="59">
        <f>CONVERT(B10,"C","F")</f>
        <v>122</v>
      </c>
      <c r="D10" s="4"/>
      <c r="G10" s="55"/>
      <c r="H10" s="11"/>
      <c r="I10" s="18"/>
      <c r="J10" s="11"/>
      <c r="K10" s="11"/>
      <c r="L10" s="11"/>
      <c r="M10" s="11"/>
      <c r="N10" s="11"/>
      <c r="O10" s="11"/>
    </row>
    <row r="11" spans="1:16" x14ac:dyDescent="0.3">
      <c r="G11" s="34"/>
      <c r="H11" s="11"/>
      <c r="I11" s="18"/>
      <c r="J11" s="11"/>
      <c r="K11" s="11"/>
      <c r="L11" s="11"/>
      <c r="M11" s="11"/>
      <c r="N11" s="11"/>
      <c r="O11" s="11"/>
    </row>
    <row r="12" spans="1:16" x14ac:dyDescent="0.3">
      <c r="A12" s="34"/>
      <c r="B12" s="34"/>
      <c r="H12" s="11"/>
      <c r="I12" s="18"/>
      <c r="J12" s="11"/>
      <c r="K12" s="11"/>
      <c r="L12" s="11"/>
      <c r="M12" s="11"/>
      <c r="N12" s="11"/>
      <c r="O12" s="11"/>
    </row>
    <row r="13" spans="1:16" x14ac:dyDescent="0.3">
      <c r="H13" s="11"/>
      <c r="I13" s="18"/>
      <c r="J13" s="11"/>
      <c r="K13" s="11"/>
      <c r="L13" s="11"/>
      <c r="M13" s="11"/>
      <c r="N13" s="11"/>
      <c r="O13" s="11"/>
    </row>
    <row r="14" spans="1:16" x14ac:dyDescent="0.3">
      <c r="H14" s="11"/>
      <c r="I14" s="18"/>
      <c r="J14" s="11"/>
      <c r="K14" s="11"/>
      <c r="N14" s="11"/>
      <c r="O14" s="11"/>
    </row>
    <row r="15" spans="1:16" x14ac:dyDescent="0.3">
      <c r="H15" s="11"/>
      <c r="I15" s="18"/>
      <c r="J15" s="11"/>
      <c r="K15" s="11"/>
      <c r="L15" s="11"/>
      <c r="M15" s="11"/>
      <c r="N15" s="11"/>
      <c r="O15" s="11"/>
    </row>
    <row r="16" spans="1:16" ht="15.6" x14ac:dyDescent="0.3">
      <c r="A16" s="46"/>
      <c r="B16" s="46"/>
      <c r="C16" s="47"/>
      <c r="H16" s="11"/>
      <c r="I16" s="18"/>
      <c r="J16" s="11"/>
      <c r="K16" s="11"/>
      <c r="L16" s="11"/>
      <c r="M16" s="11"/>
      <c r="N16" s="11"/>
      <c r="O16" s="11"/>
    </row>
    <row r="17" spans="1:15" x14ac:dyDescent="0.3">
      <c r="A17" s="48"/>
      <c r="B17" s="48"/>
      <c r="C17" s="49"/>
      <c r="H17" s="11"/>
      <c r="I17" s="18"/>
      <c r="J17" s="11"/>
      <c r="K17" s="11"/>
      <c r="L17" s="11"/>
      <c r="M17" s="11"/>
      <c r="N17" s="11"/>
      <c r="O17" s="11"/>
    </row>
    <row r="18" spans="1:15" x14ac:dyDescent="0.3">
      <c r="A18" s="48"/>
      <c r="B18" s="48"/>
      <c r="C18" s="49"/>
      <c r="H18" s="11"/>
      <c r="I18" s="18"/>
    </row>
    <row r="19" spans="1:15" x14ac:dyDescent="0.3">
      <c r="A19" s="48"/>
      <c r="B19" s="48"/>
      <c r="C19" s="49"/>
      <c r="H19" s="11"/>
      <c r="I19" s="18"/>
    </row>
    <row r="20" spans="1:15" x14ac:dyDescent="0.3">
      <c r="A20" s="48"/>
      <c r="B20" s="48"/>
      <c r="C20" s="49"/>
      <c r="H20" s="11"/>
      <c r="I20" s="18"/>
    </row>
    <row r="21" spans="1:15" x14ac:dyDescent="0.3">
      <c r="A21" s="48"/>
      <c r="B21" s="48"/>
      <c r="C21" s="49"/>
      <c r="H21" s="11"/>
      <c r="I21" s="18"/>
    </row>
    <row r="22" spans="1:15" x14ac:dyDescent="0.3">
      <c r="A22" s="48"/>
      <c r="B22" s="48"/>
      <c r="C22" s="49"/>
      <c r="H22" s="11"/>
      <c r="I22" s="18"/>
    </row>
    <row r="23" spans="1:15" x14ac:dyDescent="0.3">
      <c r="A23" s="48"/>
      <c r="B23" s="48"/>
      <c r="C23" s="49"/>
      <c r="H23" s="11"/>
      <c r="I23" s="18"/>
    </row>
    <row r="24" spans="1:15" x14ac:dyDescent="0.3">
      <c r="A24" s="48"/>
      <c r="B24" s="48"/>
      <c r="C24" s="49"/>
      <c r="H24" s="11"/>
      <c r="I24" s="18"/>
    </row>
    <row r="25" spans="1:15" x14ac:dyDescent="0.3">
      <c r="A25" s="48"/>
      <c r="B25" s="48"/>
      <c r="C25" s="49"/>
      <c r="H25" s="11"/>
      <c r="I25" s="18"/>
    </row>
    <row r="26" spans="1:15" x14ac:dyDescent="0.3">
      <c r="A26" s="48"/>
      <c r="B26" s="48"/>
      <c r="C26" s="49"/>
      <c r="H26" s="11"/>
      <c r="I26" s="18"/>
    </row>
    <row r="27" spans="1:15" x14ac:dyDescent="0.3">
      <c r="A27" s="48"/>
      <c r="B27" s="48"/>
      <c r="C27" s="49"/>
      <c r="H27" s="11"/>
      <c r="I27" s="18"/>
    </row>
    <row r="28" spans="1:15" x14ac:dyDescent="0.3">
      <c r="A28" s="48"/>
      <c r="B28" s="48"/>
      <c r="C28" s="49"/>
      <c r="H28" s="11"/>
      <c r="I28" s="18"/>
    </row>
    <row r="29" spans="1:15" x14ac:dyDescent="0.3">
      <c r="A29" s="48"/>
      <c r="B29" s="48"/>
      <c r="C29" s="48"/>
    </row>
    <row r="30" spans="1:15" x14ac:dyDescent="0.3">
      <c r="A30" s="48"/>
      <c r="B30" s="48"/>
      <c r="C30" s="49"/>
    </row>
    <row r="31" spans="1:15" x14ac:dyDescent="0.3">
      <c r="A31" s="48"/>
      <c r="B31" s="48"/>
      <c r="C31" s="48"/>
    </row>
    <row r="32" spans="1:15" x14ac:dyDescent="0.3">
      <c r="A32" s="48"/>
      <c r="B32" s="48"/>
      <c r="C32" s="48"/>
    </row>
    <row r="33" spans="1:3" x14ac:dyDescent="0.3">
      <c r="A33" s="48"/>
      <c r="B33" s="48"/>
      <c r="C33" s="48"/>
    </row>
  </sheetData>
  <hyperlinks>
    <hyperlink ref="M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S53"/>
  <sheetViews>
    <sheetView showGridLines="0" zoomScale="85" zoomScaleNormal="85" workbookViewId="0">
      <selection activeCell="B30" sqref="B30"/>
    </sheetView>
  </sheetViews>
  <sheetFormatPr baseColWidth="10" defaultColWidth="9.109375" defaultRowHeight="14.4" x14ac:dyDescent="0.3"/>
  <cols>
    <col min="1" max="1" width="33.5546875" bestFit="1" customWidth="1"/>
    <col min="2" max="3" width="25.6640625" customWidth="1"/>
    <col min="4" max="4" width="11.33203125" bestFit="1" customWidth="1"/>
    <col min="5" max="5" width="26" customWidth="1"/>
    <col min="6" max="6" width="6" bestFit="1" customWidth="1"/>
    <col min="7" max="19" width="10.33203125" bestFit="1" customWidth="1"/>
  </cols>
  <sheetData>
    <row r="1" spans="1:19" ht="15.6" x14ac:dyDescent="0.3">
      <c r="B1" s="36"/>
      <c r="E1" s="44"/>
    </row>
    <row r="2" spans="1:19" ht="21" x14ac:dyDescent="0.4">
      <c r="E2" s="45"/>
      <c r="G2" s="7"/>
      <c r="H2" s="7"/>
      <c r="I2" s="7"/>
      <c r="J2" s="7"/>
      <c r="K2" s="7"/>
      <c r="L2" s="7"/>
      <c r="N2" s="7"/>
      <c r="O2" s="7"/>
      <c r="S2" s="10" t="s">
        <v>4</v>
      </c>
    </row>
    <row r="3" spans="1:19" ht="15" thickBot="1" x14ac:dyDescent="0.35">
      <c r="E3" s="45"/>
      <c r="F3" s="43"/>
      <c r="G3" s="17"/>
      <c r="H3" s="17"/>
      <c r="I3" s="17"/>
      <c r="J3" s="17"/>
      <c r="K3" s="17"/>
    </row>
    <row r="4" spans="1:19" ht="15" thickBot="1" x14ac:dyDescent="0.35">
      <c r="A4" s="50" t="s">
        <v>7</v>
      </c>
      <c r="B4" s="52" t="s">
        <v>8</v>
      </c>
      <c r="C4" s="51" t="s">
        <v>9</v>
      </c>
      <c r="L4" s="36"/>
      <c r="M4" s="36"/>
      <c r="N4" s="36"/>
      <c r="O4" s="36"/>
      <c r="P4" s="36"/>
      <c r="Q4" s="36"/>
      <c r="R4" s="36"/>
      <c r="S4" s="36"/>
    </row>
    <row r="5" spans="1:19" x14ac:dyDescent="0.3">
      <c r="A5" s="53" t="s">
        <v>16</v>
      </c>
      <c r="B5" s="56">
        <v>10</v>
      </c>
      <c r="C5" s="58"/>
      <c r="E5" s="34"/>
      <c r="F5" s="34"/>
      <c r="G5" s="34"/>
      <c r="H5" s="34"/>
      <c r="I5" s="34"/>
      <c r="J5" s="34"/>
      <c r="K5" s="34"/>
      <c r="L5" s="16"/>
      <c r="M5" s="17"/>
      <c r="N5" s="16"/>
      <c r="O5" s="17"/>
      <c r="P5" s="16"/>
    </row>
    <row r="6" spans="1:19" x14ac:dyDescent="0.3">
      <c r="A6" s="53" t="s">
        <v>17</v>
      </c>
      <c r="B6" s="56">
        <v>2</v>
      </c>
      <c r="C6" s="58"/>
      <c r="D6" s="34"/>
      <c r="E6" s="34"/>
      <c r="G6" s="34"/>
      <c r="H6" s="34"/>
      <c r="J6" s="34"/>
      <c r="K6" s="12"/>
      <c r="L6" s="38"/>
      <c r="M6" s="38"/>
      <c r="N6" s="38"/>
      <c r="O6" s="38"/>
      <c r="P6" s="39"/>
      <c r="Q6" s="39"/>
      <c r="R6" s="39"/>
      <c r="S6" s="39"/>
    </row>
    <row r="7" spans="1:19" x14ac:dyDescent="0.3">
      <c r="A7" s="53" t="s">
        <v>18</v>
      </c>
      <c r="B7" s="56">
        <v>1</v>
      </c>
      <c r="C7" s="58"/>
      <c r="D7" s="34"/>
      <c r="E7" s="34"/>
      <c r="F7" s="34"/>
      <c r="G7" s="34"/>
      <c r="H7" s="34"/>
      <c r="I7" s="34"/>
      <c r="J7" s="34"/>
      <c r="K7" s="12"/>
      <c r="L7" s="38"/>
      <c r="M7" s="38"/>
      <c r="N7" s="38"/>
      <c r="O7" s="38"/>
      <c r="P7" s="39"/>
      <c r="Q7" s="39"/>
      <c r="R7" s="39"/>
      <c r="S7" s="39"/>
    </row>
    <row r="8" spans="1:19" x14ac:dyDescent="0.3">
      <c r="A8" s="53" t="s">
        <v>19</v>
      </c>
      <c r="B8" s="56">
        <v>100000</v>
      </c>
      <c r="C8" s="58"/>
      <c r="D8" s="34"/>
      <c r="E8" s="34"/>
      <c r="F8" s="34"/>
      <c r="H8" s="34"/>
      <c r="I8" s="34"/>
      <c r="J8" s="34"/>
      <c r="K8" s="12"/>
      <c r="L8" s="38"/>
      <c r="M8" s="38"/>
      <c r="N8" s="38"/>
      <c r="O8" s="38"/>
      <c r="P8" s="39"/>
      <c r="Q8" s="39"/>
      <c r="R8" s="39"/>
      <c r="S8" s="39"/>
    </row>
    <row r="9" spans="1:19" x14ac:dyDescent="0.3">
      <c r="A9" s="53" t="s">
        <v>20</v>
      </c>
      <c r="B9" s="56">
        <v>1</v>
      </c>
      <c r="C9" s="58"/>
      <c r="D9" s="4"/>
      <c r="E9" s="34"/>
      <c r="F9" s="34"/>
      <c r="G9" s="55"/>
      <c r="H9" s="34"/>
      <c r="I9" s="34"/>
      <c r="J9" s="34"/>
      <c r="K9" s="34"/>
      <c r="L9" s="38"/>
      <c r="M9" s="38"/>
      <c r="N9" s="38"/>
      <c r="O9" s="38"/>
      <c r="P9" s="39"/>
      <c r="Q9" s="39"/>
      <c r="R9" s="39"/>
      <c r="S9" s="39"/>
    </row>
    <row r="10" spans="1:19" ht="15" thickBot="1" x14ac:dyDescent="0.35">
      <c r="A10" s="54" t="s">
        <v>21</v>
      </c>
      <c r="B10" s="57">
        <v>100000</v>
      </c>
      <c r="C10" s="59"/>
      <c r="D10" s="4"/>
      <c r="G10" s="55"/>
      <c r="K10" s="11"/>
      <c r="L10" s="38"/>
      <c r="M10" s="38"/>
      <c r="N10" s="38"/>
      <c r="O10" s="38"/>
      <c r="P10" s="39"/>
      <c r="Q10" s="39"/>
      <c r="R10" s="39"/>
      <c r="S10" s="39"/>
    </row>
    <row r="11" spans="1:19" x14ac:dyDescent="0.3">
      <c r="A11" s="34"/>
      <c r="K11" s="11"/>
      <c r="L11" s="11"/>
      <c r="M11" s="11"/>
      <c r="N11" s="11"/>
      <c r="O11" s="11"/>
    </row>
    <row r="12" spans="1:19" x14ac:dyDescent="0.3">
      <c r="B12" s="11"/>
      <c r="C12" s="11"/>
      <c r="D12" s="11"/>
      <c r="E12" s="18"/>
      <c r="F12" s="11"/>
      <c r="G12" s="11"/>
      <c r="H12" s="11"/>
      <c r="I12" s="18"/>
      <c r="J12" s="11"/>
      <c r="K12" s="11"/>
      <c r="L12" s="11"/>
      <c r="M12" s="11"/>
      <c r="N12" s="11"/>
      <c r="O12" s="11"/>
    </row>
    <row r="13" spans="1:19" x14ac:dyDescent="0.3">
      <c r="B13" s="20"/>
      <c r="C13" s="21"/>
      <c r="D13" s="21"/>
      <c r="E13" s="21"/>
      <c r="F13" s="21"/>
      <c r="G13" s="11"/>
      <c r="H13" s="11"/>
      <c r="I13" s="18"/>
      <c r="J13" s="11"/>
      <c r="K13" s="11"/>
      <c r="N13" s="11"/>
      <c r="O13" s="11"/>
    </row>
    <row r="14" spans="1:19" x14ac:dyDescent="0.3">
      <c r="B14" s="20"/>
      <c r="C14" s="21"/>
      <c r="D14" s="21"/>
      <c r="E14" s="21"/>
      <c r="F14" s="21"/>
      <c r="G14" s="11"/>
      <c r="H14" s="11"/>
      <c r="I14" s="18"/>
      <c r="J14" s="11"/>
      <c r="K14" s="11"/>
      <c r="L14" s="11"/>
      <c r="M14" s="11"/>
      <c r="N14" s="11"/>
      <c r="O14" s="11"/>
    </row>
    <row r="15" spans="1:19" x14ac:dyDescent="0.3">
      <c r="B15" s="11"/>
      <c r="C15" s="11"/>
      <c r="D15" s="11"/>
      <c r="E15" s="18"/>
      <c r="F15" s="11"/>
      <c r="G15" s="11"/>
      <c r="H15" s="11"/>
      <c r="I15" s="18"/>
      <c r="J15" s="11"/>
      <c r="K15" s="11"/>
      <c r="L15" s="11"/>
      <c r="M15" s="11"/>
      <c r="N15" s="11"/>
      <c r="O15" s="11"/>
    </row>
    <row r="16" spans="1:19" x14ac:dyDescent="0.3">
      <c r="B16" s="20"/>
      <c r="C16" s="21"/>
      <c r="D16" s="21"/>
      <c r="E16" s="21"/>
      <c r="F16" s="21"/>
      <c r="G16" s="11"/>
      <c r="H16" s="11"/>
      <c r="I16" s="18"/>
      <c r="J16" s="11"/>
      <c r="K16" s="11"/>
      <c r="L16" s="11"/>
      <c r="M16" s="11"/>
      <c r="N16" s="11"/>
      <c r="O16" s="11"/>
    </row>
    <row r="17" spans="2:9" x14ac:dyDescent="0.3">
      <c r="B17" s="20"/>
      <c r="C17" s="21"/>
      <c r="D17" s="21"/>
      <c r="E17" s="21"/>
      <c r="F17" s="21"/>
      <c r="G17" s="11"/>
      <c r="H17" s="11"/>
      <c r="I17" s="18"/>
    </row>
    <row r="18" spans="2:9" x14ac:dyDescent="0.3">
      <c r="B18" s="11"/>
      <c r="C18" s="11"/>
      <c r="D18" s="11"/>
      <c r="E18" s="18"/>
      <c r="F18" s="11"/>
      <c r="G18" s="11"/>
      <c r="H18" s="11"/>
      <c r="I18" s="18"/>
    </row>
    <row r="19" spans="2:9" x14ac:dyDescent="0.3">
      <c r="B19" s="20"/>
      <c r="C19" s="21"/>
      <c r="D19" s="21"/>
      <c r="E19" s="21"/>
      <c r="F19" s="21"/>
      <c r="G19" s="11"/>
      <c r="H19" s="11"/>
      <c r="I19" s="18"/>
    </row>
    <row r="20" spans="2:9" x14ac:dyDescent="0.3">
      <c r="B20" s="20"/>
      <c r="C20" s="21"/>
      <c r="D20" s="21"/>
      <c r="E20" s="21"/>
      <c r="F20" s="21"/>
      <c r="G20" s="11"/>
      <c r="H20" s="11"/>
      <c r="I20" s="18"/>
    </row>
    <row r="21" spans="2:9" x14ac:dyDescent="0.3">
      <c r="B21" s="11"/>
      <c r="C21" s="11"/>
      <c r="D21" s="11"/>
      <c r="E21" s="18"/>
      <c r="F21" s="11"/>
      <c r="G21" s="11"/>
      <c r="H21" s="11"/>
      <c r="I21" s="18"/>
    </row>
    <row r="22" spans="2:9" x14ac:dyDescent="0.3">
      <c r="B22" s="22"/>
      <c r="C22" s="23"/>
      <c r="D22" s="23"/>
      <c r="E22" s="23"/>
      <c r="F22" s="23"/>
      <c r="G22" s="11"/>
      <c r="H22" s="11"/>
      <c r="I22" s="18"/>
    </row>
    <row r="23" spans="2:9" x14ac:dyDescent="0.3">
      <c r="B23" s="11"/>
      <c r="C23" s="11"/>
      <c r="D23" s="11"/>
      <c r="E23" s="18"/>
      <c r="F23" s="11"/>
      <c r="G23" s="11"/>
      <c r="H23" s="11"/>
      <c r="I23" s="18"/>
    </row>
    <row r="24" spans="2:9" x14ac:dyDescent="0.3">
      <c r="B24" s="11"/>
      <c r="C24" s="11"/>
      <c r="D24" s="11"/>
      <c r="E24" s="18"/>
      <c r="F24" s="11"/>
      <c r="G24" s="11"/>
      <c r="H24" s="11"/>
      <c r="I24" s="18"/>
    </row>
    <row r="25" spans="2:9" x14ac:dyDescent="0.3">
      <c r="B25" s="20"/>
      <c r="C25" s="24"/>
      <c r="D25" s="24"/>
      <c r="E25" s="24"/>
      <c r="F25" s="24"/>
      <c r="G25" s="11"/>
      <c r="H25" s="11"/>
      <c r="I25" s="18"/>
    </row>
    <row r="26" spans="2:9" x14ac:dyDescent="0.3">
      <c r="B26" s="11"/>
      <c r="C26" s="25"/>
      <c r="D26" s="25"/>
      <c r="E26" s="26"/>
      <c r="F26" s="25"/>
      <c r="G26" s="11"/>
      <c r="H26" s="11"/>
      <c r="I26" s="18"/>
    </row>
    <row r="27" spans="2:9" x14ac:dyDescent="0.3">
      <c r="B27" s="20"/>
      <c r="C27" s="24"/>
      <c r="D27" s="24"/>
      <c r="E27" s="24"/>
      <c r="F27" s="24"/>
      <c r="G27" s="11"/>
      <c r="H27" s="11"/>
      <c r="I27" s="18"/>
    </row>
    <row r="28" spans="2:9" x14ac:dyDescent="0.3">
      <c r="B28" s="11"/>
      <c r="C28" s="25"/>
      <c r="D28" s="25"/>
      <c r="E28" s="26"/>
      <c r="F28" s="27"/>
    </row>
    <row r="29" spans="2:9" x14ac:dyDescent="0.3">
      <c r="B29" s="20"/>
      <c r="C29" s="24"/>
      <c r="D29" s="24"/>
      <c r="E29" s="24"/>
      <c r="F29" s="24"/>
    </row>
    <row r="30" spans="2:9" x14ac:dyDescent="0.3">
      <c r="B30" s="20"/>
      <c r="C30" s="25"/>
      <c r="D30" s="25"/>
      <c r="E30" s="26"/>
      <c r="F30" s="27"/>
    </row>
    <row r="31" spans="2:9" x14ac:dyDescent="0.3">
      <c r="B31" s="20"/>
      <c r="C31" s="24"/>
      <c r="D31" s="24"/>
      <c r="E31" s="24"/>
      <c r="F31" s="24"/>
    </row>
    <row r="32" spans="2:9" x14ac:dyDescent="0.3">
      <c r="B32" s="11"/>
      <c r="C32" s="25"/>
      <c r="D32" s="25"/>
      <c r="E32" s="26"/>
      <c r="F32" s="27"/>
    </row>
    <row r="33" spans="2:6" x14ac:dyDescent="0.3">
      <c r="B33" s="20"/>
      <c r="C33" s="24"/>
      <c r="D33" s="24"/>
      <c r="E33" s="24"/>
      <c r="F33" s="24"/>
    </row>
    <row r="34" spans="2:6" x14ac:dyDescent="0.3">
      <c r="B34" s="11"/>
      <c r="C34" s="25"/>
      <c r="D34" s="25"/>
      <c r="E34" s="26"/>
      <c r="F34" s="27"/>
    </row>
    <row r="35" spans="2:6" x14ac:dyDescent="0.3">
      <c r="B35" s="20"/>
      <c r="C35" s="24"/>
      <c r="D35" s="24"/>
      <c r="E35" s="24"/>
      <c r="F35" s="24"/>
    </row>
    <row r="36" spans="2:6" x14ac:dyDescent="0.3">
      <c r="B36" s="11"/>
      <c r="C36" s="25"/>
      <c r="D36" s="25"/>
      <c r="E36" s="26"/>
      <c r="F36" s="27"/>
    </row>
    <row r="37" spans="2:6" x14ac:dyDescent="0.3">
      <c r="B37" s="20"/>
      <c r="C37" s="24"/>
      <c r="D37" s="24"/>
      <c r="E37" s="24"/>
      <c r="F37" s="24"/>
    </row>
    <row r="38" spans="2:6" x14ac:dyDescent="0.3">
      <c r="B38" s="11"/>
      <c r="C38" s="25"/>
      <c r="D38" s="25"/>
      <c r="E38" s="26"/>
      <c r="F38" s="27"/>
    </row>
    <row r="39" spans="2:6" x14ac:dyDescent="0.3">
      <c r="B39" s="20"/>
      <c r="C39" s="24"/>
      <c r="D39" s="24"/>
      <c r="E39" s="24"/>
      <c r="F39" s="24"/>
    </row>
    <row r="40" spans="2:6" x14ac:dyDescent="0.3">
      <c r="B40" s="11"/>
      <c r="C40" s="11"/>
      <c r="D40" s="11"/>
      <c r="E40" s="18"/>
    </row>
    <row r="41" spans="2:6" x14ac:dyDescent="0.3">
      <c r="B41" s="4"/>
      <c r="C41" s="23"/>
      <c r="D41" s="23"/>
      <c r="E41" s="23"/>
      <c r="F41" s="23"/>
    </row>
    <row r="43" spans="2:6" x14ac:dyDescent="0.3">
      <c r="C43" s="4"/>
      <c r="D43" s="4"/>
      <c r="E43" s="4"/>
      <c r="F43" s="4"/>
    </row>
    <row r="44" spans="2:6" x14ac:dyDescent="0.3">
      <c r="B44" s="4"/>
      <c r="C44" s="23"/>
      <c r="D44" s="23"/>
      <c r="E44" s="23"/>
      <c r="F44" s="23"/>
    </row>
    <row r="46" spans="2:6" x14ac:dyDescent="0.3">
      <c r="C46" s="28"/>
      <c r="D46" s="28"/>
      <c r="E46" s="28"/>
      <c r="F46" s="28"/>
    </row>
    <row r="47" spans="2:6" x14ac:dyDescent="0.3">
      <c r="C47" s="28"/>
      <c r="D47" s="28"/>
      <c r="E47" s="28"/>
      <c r="F47" s="28"/>
    </row>
    <row r="48" spans="2:6" x14ac:dyDescent="0.3">
      <c r="C48" s="28"/>
      <c r="D48" s="28"/>
      <c r="E48" s="28"/>
      <c r="F48" s="28"/>
    </row>
    <row r="49" spans="2:7" x14ac:dyDescent="0.3">
      <c r="C49" s="28"/>
      <c r="D49" s="28"/>
      <c r="E49" s="28"/>
      <c r="F49" s="28"/>
    </row>
    <row r="51" spans="2:7" x14ac:dyDescent="0.3">
      <c r="B51" s="4"/>
      <c r="C51" s="23"/>
      <c r="D51" s="23"/>
      <c r="E51" s="23"/>
      <c r="F51" s="23"/>
    </row>
    <row r="52" spans="2:7" x14ac:dyDescent="0.3">
      <c r="C52" s="29"/>
      <c r="D52" s="29"/>
      <c r="E52" s="29"/>
      <c r="F52" s="29"/>
    </row>
    <row r="53" spans="2:7" x14ac:dyDescent="0.3">
      <c r="B53" s="4"/>
      <c r="C53" s="23"/>
      <c r="D53" s="23"/>
      <c r="E53" s="23"/>
      <c r="F53" s="23"/>
      <c r="G53" s="19"/>
    </row>
  </sheetData>
  <hyperlinks>
    <hyperlink ref="S2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R53"/>
  <sheetViews>
    <sheetView showGridLines="0" zoomScale="85" zoomScaleNormal="85" workbookViewId="0">
      <selection activeCell="C9" sqref="C9"/>
    </sheetView>
  </sheetViews>
  <sheetFormatPr baseColWidth="10" defaultColWidth="9.109375" defaultRowHeight="14.4" x14ac:dyDescent="0.3"/>
  <cols>
    <col min="1" max="1" width="33.5546875" bestFit="1" customWidth="1"/>
    <col min="2" max="3" width="25.6640625" customWidth="1"/>
    <col min="4" max="4" width="11.33203125" bestFit="1" customWidth="1"/>
    <col min="5" max="5" width="21.88671875" bestFit="1" customWidth="1"/>
    <col min="6" max="6" width="6" bestFit="1" customWidth="1"/>
    <col min="7" max="18" width="10.33203125" bestFit="1" customWidth="1"/>
  </cols>
  <sheetData>
    <row r="1" spans="1:18" ht="15.6" x14ac:dyDescent="0.3">
      <c r="B1" s="36"/>
      <c r="E1" s="44"/>
    </row>
    <row r="2" spans="1:18" ht="21" x14ac:dyDescent="0.4">
      <c r="E2" s="45"/>
      <c r="G2" s="7"/>
      <c r="H2" s="7"/>
      <c r="I2" s="7"/>
      <c r="J2" s="7"/>
      <c r="K2" s="7"/>
      <c r="M2" s="7"/>
      <c r="N2" s="7"/>
      <c r="R2" s="10" t="s">
        <v>4</v>
      </c>
    </row>
    <row r="3" spans="1:18" ht="15" thickBot="1" x14ac:dyDescent="0.35">
      <c r="E3" s="45"/>
      <c r="F3" s="43"/>
      <c r="G3" s="17"/>
      <c r="H3" s="17"/>
      <c r="I3" s="17"/>
      <c r="J3" s="17"/>
    </row>
    <row r="4" spans="1:18" ht="15" thickBot="1" x14ac:dyDescent="0.35">
      <c r="A4" s="50" t="s">
        <v>7</v>
      </c>
      <c r="B4" s="52" t="s">
        <v>8</v>
      </c>
      <c r="C4" s="51" t="s">
        <v>9</v>
      </c>
      <c r="K4" s="37"/>
      <c r="L4" s="37"/>
      <c r="M4" s="37"/>
      <c r="N4" s="37"/>
      <c r="O4" s="37"/>
      <c r="P4" s="37"/>
      <c r="Q4" s="37"/>
      <c r="R4" s="37"/>
    </row>
    <row r="5" spans="1:18" x14ac:dyDescent="0.3">
      <c r="A5" s="53" t="s">
        <v>16</v>
      </c>
      <c r="B5" s="56">
        <v>10</v>
      </c>
      <c r="C5" s="58">
        <f>CONVERT(B5,"K","Rank")</f>
        <v>18</v>
      </c>
      <c r="E5" s="34"/>
      <c r="F5" s="34"/>
      <c r="G5" s="34"/>
      <c r="H5" s="34"/>
      <c r="I5" s="34"/>
      <c r="J5" s="34"/>
    </row>
    <row r="6" spans="1:18" x14ac:dyDescent="0.3">
      <c r="A6" s="53" t="s">
        <v>17</v>
      </c>
      <c r="B6" s="56">
        <v>2</v>
      </c>
      <c r="C6" s="58">
        <f>CONVERT(B6,"tbs","tsp")</f>
        <v>6</v>
      </c>
      <c r="D6" s="34"/>
      <c r="E6" s="34"/>
      <c r="G6" s="34"/>
      <c r="H6" s="34"/>
      <c r="I6" s="34"/>
      <c r="J6" s="12"/>
      <c r="K6" s="39"/>
      <c r="L6" s="38"/>
      <c r="M6" s="38"/>
      <c r="N6" s="39"/>
      <c r="O6" s="39"/>
      <c r="P6" s="38"/>
      <c r="Q6" s="38"/>
      <c r="R6" s="39"/>
    </row>
    <row r="7" spans="1:18" x14ac:dyDescent="0.3">
      <c r="A7" s="53" t="s">
        <v>18</v>
      </c>
      <c r="B7" s="56">
        <v>1</v>
      </c>
      <c r="C7" s="58">
        <f>CONVERT(B7,"GRT","MTON")</f>
        <v>2.5</v>
      </c>
      <c r="D7" s="34"/>
      <c r="E7" s="34"/>
      <c r="F7" s="34"/>
      <c r="G7" s="34"/>
      <c r="H7" s="34"/>
      <c r="I7" s="34"/>
      <c r="J7" s="12"/>
      <c r="K7" s="38"/>
      <c r="L7" s="38"/>
      <c r="M7" s="38"/>
      <c r="N7" s="38"/>
      <c r="O7" s="39"/>
      <c r="P7" s="39"/>
      <c r="Q7" s="39"/>
      <c r="R7" s="39"/>
    </row>
    <row r="8" spans="1:18" x14ac:dyDescent="0.3">
      <c r="A8" s="53" t="s">
        <v>19</v>
      </c>
      <c r="B8" s="56">
        <v>100000</v>
      </c>
      <c r="C8" s="58">
        <f>CONVERT(B8,"ft^2","ha")</f>
        <v>0.92903040000000003</v>
      </c>
      <c r="D8" s="34"/>
      <c r="E8" s="34"/>
      <c r="F8" s="34"/>
      <c r="H8" s="34"/>
      <c r="I8" s="34"/>
      <c r="J8" s="12"/>
      <c r="K8" s="38"/>
      <c r="L8" s="38"/>
      <c r="M8" s="38"/>
      <c r="N8" s="38"/>
      <c r="O8" s="39"/>
      <c r="P8" s="39"/>
      <c r="Q8" s="39"/>
      <c r="R8" s="39"/>
    </row>
    <row r="9" spans="1:18" x14ac:dyDescent="0.3">
      <c r="A9" s="53" t="s">
        <v>20</v>
      </c>
      <c r="B9" s="56">
        <v>1</v>
      </c>
      <c r="C9" s="58">
        <f>CONVERT(B9,"J","e")</f>
        <v>10000000</v>
      </c>
      <c r="D9" s="4"/>
      <c r="E9" s="34"/>
      <c r="F9" s="34"/>
      <c r="G9" s="55"/>
      <c r="H9" s="34"/>
      <c r="I9" s="34"/>
      <c r="J9" s="34"/>
      <c r="K9" s="38"/>
      <c r="L9" s="38"/>
      <c r="M9" s="38"/>
      <c r="N9" s="38"/>
      <c r="O9" s="39"/>
      <c r="P9" s="39"/>
      <c r="Q9" s="39"/>
      <c r="R9" s="39"/>
    </row>
    <row r="10" spans="1:18" ht="15" thickBot="1" x14ac:dyDescent="0.35">
      <c r="A10" s="54" t="s">
        <v>21</v>
      </c>
      <c r="B10" s="57">
        <v>100000</v>
      </c>
      <c r="C10" s="59">
        <f>CONVERT(B10,"Pa","atm")</f>
        <v>0.98692326671601283</v>
      </c>
      <c r="D10" s="4"/>
      <c r="G10" s="55"/>
      <c r="J10" s="11"/>
      <c r="K10" s="38"/>
      <c r="L10" s="38"/>
      <c r="M10" s="38"/>
      <c r="N10" s="38"/>
      <c r="O10" s="38"/>
      <c r="P10" s="38"/>
      <c r="Q10" s="38"/>
      <c r="R10" s="38"/>
    </row>
    <row r="11" spans="1:18" x14ac:dyDescent="0.3">
      <c r="J11" s="11"/>
      <c r="K11" s="11"/>
      <c r="L11" s="11"/>
      <c r="M11" s="11"/>
    </row>
    <row r="12" spans="1:18" x14ac:dyDescent="0.3">
      <c r="B12" s="11"/>
      <c r="C12" s="11"/>
      <c r="D12" s="11"/>
      <c r="E12" s="11"/>
      <c r="F12" s="11"/>
      <c r="G12" s="18"/>
      <c r="H12" s="11"/>
      <c r="I12" s="11"/>
      <c r="J12" s="11"/>
      <c r="K12" s="11"/>
      <c r="L12" s="11"/>
      <c r="M12" s="11"/>
    </row>
    <row r="13" spans="1:18" x14ac:dyDescent="0.3">
      <c r="B13" s="20"/>
      <c r="C13" s="20"/>
      <c r="D13" s="20"/>
      <c r="E13" s="11"/>
      <c r="F13" s="11"/>
      <c r="G13" s="18"/>
      <c r="H13" s="11"/>
      <c r="I13" s="11"/>
      <c r="L13" s="11"/>
      <c r="M13" s="11"/>
    </row>
    <row r="14" spans="1:18" x14ac:dyDescent="0.3">
      <c r="B14" s="20"/>
      <c r="C14" s="20"/>
      <c r="D14" s="20"/>
      <c r="E14" s="11"/>
      <c r="F14" s="11"/>
      <c r="G14" s="18"/>
      <c r="H14" s="11"/>
      <c r="I14" s="11"/>
      <c r="J14" s="11"/>
      <c r="K14" s="11"/>
      <c r="L14" s="11"/>
      <c r="M14" s="11"/>
    </row>
    <row r="15" spans="1:18" x14ac:dyDescent="0.3">
      <c r="B15" s="11"/>
      <c r="C15" s="11"/>
      <c r="D15" s="11"/>
      <c r="E15" s="11"/>
      <c r="F15" s="11"/>
      <c r="G15" s="18"/>
      <c r="H15" s="11"/>
      <c r="I15" s="11"/>
      <c r="J15" s="11"/>
      <c r="K15" s="11"/>
      <c r="L15" s="11"/>
      <c r="M15" s="11"/>
    </row>
    <row r="16" spans="1:18" x14ac:dyDescent="0.3">
      <c r="B16" s="20"/>
      <c r="C16" s="20"/>
      <c r="D16" s="20"/>
      <c r="E16" s="11"/>
      <c r="F16" s="11"/>
      <c r="G16" s="18"/>
      <c r="H16" s="11"/>
      <c r="I16" s="11"/>
      <c r="J16" s="11"/>
      <c r="K16" s="11"/>
      <c r="L16" s="11"/>
      <c r="M16" s="11"/>
    </row>
    <row r="17" spans="2:7" x14ac:dyDescent="0.3">
      <c r="B17" s="20"/>
      <c r="C17" s="20"/>
      <c r="D17" s="20"/>
      <c r="E17" s="11"/>
      <c r="F17" s="11"/>
      <c r="G17" s="18"/>
    </row>
    <row r="18" spans="2:7" x14ac:dyDescent="0.3">
      <c r="B18" s="11"/>
      <c r="C18" s="11"/>
      <c r="D18" s="11"/>
      <c r="E18" s="11"/>
      <c r="F18" s="11"/>
      <c r="G18" s="18"/>
    </row>
    <row r="19" spans="2:7" x14ac:dyDescent="0.3">
      <c r="B19" s="20"/>
      <c r="C19" s="20"/>
      <c r="D19" s="20"/>
      <c r="E19" s="11"/>
      <c r="F19" s="11"/>
      <c r="G19" s="18"/>
    </row>
    <row r="20" spans="2:7" x14ac:dyDescent="0.3">
      <c r="B20" s="20"/>
      <c r="C20" s="20"/>
      <c r="D20" s="20"/>
      <c r="E20" s="11"/>
      <c r="F20" s="11"/>
      <c r="G20" s="18"/>
    </row>
    <row r="21" spans="2:7" x14ac:dyDescent="0.3">
      <c r="B21" s="11"/>
      <c r="C21" s="11"/>
      <c r="D21" s="11"/>
      <c r="E21" s="11"/>
      <c r="F21" s="11"/>
      <c r="G21" s="18"/>
    </row>
    <row r="22" spans="2:7" x14ac:dyDescent="0.3">
      <c r="B22" s="22"/>
      <c r="C22" s="22"/>
      <c r="D22" s="22"/>
      <c r="E22" s="11"/>
      <c r="F22" s="11"/>
      <c r="G22" s="18"/>
    </row>
    <row r="23" spans="2:7" x14ac:dyDescent="0.3">
      <c r="B23" s="11"/>
      <c r="C23" s="11"/>
      <c r="D23" s="11"/>
      <c r="E23" s="11"/>
      <c r="F23" s="11"/>
      <c r="G23" s="18"/>
    </row>
    <row r="24" spans="2:7" x14ac:dyDescent="0.3">
      <c r="B24" s="11"/>
      <c r="C24" s="11"/>
      <c r="D24" s="11"/>
      <c r="E24" s="11"/>
      <c r="F24" s="11"/>
      <c r="G24" s="18"/>
    </row>
    <row r="25" spans="2:7" x14ac:dyDescent="0.3">
      <c r="B25" s="20"/>
      <c r="C25" s="20"/>
      <c r="D25" s="20"/>
      <c r="E25" s="11"/>
      <c r="F25" s="11"/>
      <c r="G25" s="18"/>
    </row>
    <row r="26" spans="2:7" x14ac:dyDescent="0.3">
      <c r="B26" s="11"/>
      <c r="C26" s="11"/>
      <c r="D26" s="11"/>
      <c r="E26" s="11"/>
      <c r="F26" s="11"/>
      <c r="G26" s="18"/>
    </row>
    <row r="27" spans="2:7" x14ac:dyDescent="0.3">
      <c r="B27" s="20"/>
      <c r="C27" s="20"/>
      <c r="D27" s="20"/>
      <c r="E27" s="11"/>
      <c r="F27" s="11"/>
      <c r="G27" s="18"/>
    </row>
    <row r="28" spans="2:7" x14ac:dyDescent="0.3">
      <c r="B28" s="11"/>
      <c r="C28" s="11"/>
      <c r="D28" s="11"/>
    </row>
    <row r="29" spans="2:7" x14ac:dyDescent="0.3">
      <c r="B29" s="20"/>
      <c r="C29" s="20"/>
      <c r="D29" s="20"/>
    </row>
    <row r="30" spans="2:7" x14ac:dyDescent="0.3">
      <c r="B30" s="20"/>
      <c r="C30" s="20"/>
      <c r="D30" s="20"/>
    </row>
    <row r="31" spans="2:7" x14ac:dyDescent="0.3">
      <c r="B31" s="20"/>
      <c r="C31" s="20"/>
      <c r="D31" s="20"/>
    </row>
    <row r="32" spans="2:7" x14ac:dyDescent="0.3">
      <c r="B32" s="11"/>
      <c r="C32" s="11"/>
      <c r="D32" s="11"/>
    </row>
    <row r="33" spans="2:4" x14ac:dyDescent="0.3">
      <c r="B33" s="20"/>
      <c r="C33" s="20"/>
      <c r="D33" s="20"/>
    </row>
    <row r="34" spans="2:4" x14ac:dyDescent="0.3">
      <c r="B34" s="11"/>
      <c r="C34" s="11"/>
      <c r="D34" s="11"/>
    </row>
    <row r="35" spans="2:4" x14ac:dyDescent="0.3">
      <c r="B35" s="20"/>
      <c r="C35" s="20"/>
      <c r="D35" s="20"/>
    </row>
    <row r="36" spans="2:4" x14ac:dyDescent="0.3">
      <c r="B36" s="11"/>
      <c r="C36" s="11"/>
      <c r="D36" s="11"/>
    </row>
    <row r="37" spans="2:4" x14ac:dyDescent="0.3">
      <c r="B37" s="20"/>
      <c r="C37" s="20"/>
      <c r="D37" s="20"/>
    </row>
    <row r="38" spans="2:4" x14ac:dyDescent="0.3">
      <c r="B38" s="11"/>
      <c r="C38" s="11"/>
      <c r="D38" s="11"/>
    </row>
    <row r="39" spans="2:4" x14ac:dyDescent="0.3">
      <c r="B39" s="20"/>
      <c r="C39" s="20"/>
      <c r="D39" s="20"/>
    </row>
    <row r="40" spans="2:4" x14ac:dyDescent="0.3">
      <c r="B40" s="11"/>
      <c r="C40" s="11"/>
      <c r="D40" s="11"/>
    </row>
    <row r="41" spans="2:4" x14ac:dyDescent="0.3">
      <c r="B41" s="4"/>
      <c r="C41" s="4"/>
      <c r="D41" s="4"/>
    </row>
    <row r="44" spans="2:4" x14ac:dyDescent="0.3">
      <c r="B44" s="4"/>
      <c r="C44" s="4"/>
      <c r="D44" s="4"/>
    </row>
    <row r="51" spans="2:5" x14ac:dyDescent="0.3">
      <c r="B51" s="4"/>
      <c r="C51" s="4"/>
      <c r="D51" s="4"/>
    </row>
    <row r="53" spans="2:5" x14ac:dyDescent="0.3">
      <c r="B53" s="4"/>
      <c r="C53" s="4"/>
      <c r="D53" s="4"/>
      <c r="E53" s="19"/>
    </row>
  </sheetData>
  <hyperlinks>
    <hyperlink ref="R2" r:id="rId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E569E-3ACF-49B7-9764-D7BBF58EC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EA6290-6AB9-429F-BBDC-ADEE4F36D79D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47db02c2-190e-47c0-8a29-69280d4e8ef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1E7F5-7B68-4B99-B540-9C5494F07C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Tipp</vt:lpstr>
      <vt:lpstr>Beispiel</vt:lpstr>
      <vt:lpstr>Übung</vt:lpstr>
      <vt:lpstr>Lösung</vt:lpstr>
      <vt:lpstr>Übung!Gewinn_2015</vt:lpstr>
      <vt:lpstr>Übung!Gewinn_2016</vt:lpstr>
      <vt:lpstr>Übung!Gewinn_2017</vt:lpstr>
      <vt:lpstr>Lösung!Test</vt:lpstr>
      <vt:lpstr>Übung!Test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2016-03-24T13:26:51Z</cp:lastPrinted>
  <dcterms:created xsi:type="dcterms:W3CDTF">2013-07-12T14:38:39Z</dcterms:created>
  <dcterms:modified xsi:type="dcterms:W3CDTF">2022-10-19T14:16:30Z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2021-10-28T12:05:27Z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73be1fc4-1e61-4c02-966c-005fdda5ed7c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</Properties>
</file>